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'Sheet1'!$A$1:$F$59</definedName>
  </definedNames>
  <calcPr fullCalcOnLoad="1"/>
</workbook>
</file>

<file path=xl/sharedStrings.xml><?xml version="1.0" encoding="utf-8"?>
<sst xmlns="http://schemas.openxmlformats.org/spreadsheetml/2006/main" count="47" uniqueCount="45">
  <si>
    <t>Pacific Ace LLC</t>
  </si>
  <si>
    <t>Alex Havens</t>
  </si>
  <si>
    <t>cell:  503-320-9876</t>
  </si>
  <si>
    <t>E mail:         alex.havens@gmail.com</t>
  </si>
  <si>
    <t xml:space="preserve">                              </t>
  </si>
  <si>
    <t>DATE:</t>
  </si>
  <si>
    <t>CUSTOMER:</t>
  </si>
  <si>
    <t>YWCA (Yolanda House)</t>
  </si>
  <si>
    <t xml:space="preserve">     </t>
  </si>
  <si>
    <t>Shelly Massarello</t>
  </si>
  <si>
    <t>PO box 19178</t>
  </si>
  <si>
    <t>Portland, OR 97280</t>
  </si>
  <si>
    <t>503-535-3273</t>
  </si>
  <si>
    <t>QUOTE BY</t>
  </si>
  <si>
    <t>JOB LOCATION</t>
  </si>
  <si>
    <t>PAYMENT TERMS</t>
  </si>
  <si>
    <t>INSTALL DATE</t>
  </si>
  <si>
    <t>Specified Address</t>
  </si>
  <si>
    <t>25% down / Full Comp</t>
  </si>
  <si>
    <t>ITEM NO</t>
  </si>
  <si>
    <t xml:space="preserve">Qty </t>
  </si>
  <si>
    <t>DESCRIPTION</t>
  </si>
  <si>
    <t>UNIT</t>
  </si>
  <si>
    <t>UNIT PRICE</t>
  </si>
  <si>
    <t>TOTAL</t>
  </si>
  <si>
    <t xml:space="preserve">Excavation of play area bark chips </t>
  </si>
  <si>
    <t>To be moved to specified location on playground</t>
  </si>
  <si>
    <t>¾ Minus gravel crushed and compacted to 90%</t>
  </si>
  <si>
    <t xml:space="preserve">To be over a course of 636 sq. ft. </t>
  </si>
  <si>
    <t>2.5 Inches shredded cushion rubber mixed with</t>
  </si>
  <si>
    <t>Polyurethane binder to be installed (black)</t>
  </si>
  <si>
    <t>To be primed and placed over compacted gravel</t>
  </si>
  <si>
    <t>.5 inch top coat granulated rubber top coat mixed  with</t>
  </si>
  <si>
    <t>Polyurethane binder to be installed</t>
  </si>
  <si>
    <t>Primed and placed over shredded rubber mat</t>
  </si>
  <si>
    <t>Top coat color to be specified</t>
  </si>
  <si>
    <t>Thank you for the inquiry</t>
  </si>
  <si>
    <t>SUB TOTAL:</t>
  </si>
  <si>
    <t>SALES TAX:</t>
  </si>
  <si>
    <t>GRAND TOTAL:</t>
  </si>
  <si>
    <t>BY: PACIFIC ACE LLC</t>
  </si>
  <si>
    <t>ACCEPTED</t>
  </si>
  <si>
    <t>DATE</t>
  </si>
  <si>
    <t>768 sq. ft.</t>
  </si>
  <si>
    <t>alyssaw@ywca-pdx.org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</si>
</sst>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00"/>
  </numFmts>
  <fonts count="48">
    <font>
      <sz val="10"/>
      <name val="Arial"/>
      <family val="2"/>
    </font>
    <font>
      <b/>
      <sz val="16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8"/>
      <name val="Verdana"/>
      <family val="0"/>
    </font>
    <font>
      <b/>
      <sz val="18"/>
      <color indexed="8"/>
      <name val="Verdana"/>
      <family val="0"/>
    </font>
    <font>
      <sz val="14"/>
      <color indexed="8"/>
      <name val="Verdana"/>
      <family val="0"/>
    </font>
    <font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9" fontId="5" fillId="0" borderId="0" xfId="4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39" fontId="0" fillId="0" borderId="10" xfId="44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9" fontId="0" fillId="0" borderId="13" xfId="44" applyNumberFormat="1" applyFont="1" applyFill="1" applyBorder="1" applyAlignment="1" applyProtection="1">
      <alignment horizontal="right"/>
      <protection/>
    </xf>
    <xf numFmtId="39" fontId="0" fillId="0" borderId="10" xfId="44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>
      <alignment/>
    </xf>
    <xf numFmtId="39" fontId="6" fillId="0" borderId="14" xfId="44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9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52" applyNumberForma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6</xdr:col>
      <xdr:colOff>19050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8575" y="9525"/>
          <a:ext cx="6981825" cy="1762125"/>
        </a:xfrm>
        <a:prstGeom prst="rect">
          <a:avLst/>
        </a:prstGeom>
        <a:solidFill>
          <a:srgbClr val="85B400"/>
        </a:solidFill>
        <a:ln w="7632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2095500</xdr:colOff>
      <xdr:row>3</xdr:row>
      <xdr:rowOff>76200</xdr:rowOff>
    </xdr:from>
    <xdr:to>
      <xdr:col>5</xdr:col>
      <xdr:colOff>828675</xdr:colOff>
      <xdr:row>7</xdr:row>
      <xdr:rowOff>38100</xdr:rowOff>
    </xdr:to>
    <xdr:sp>
      <xdr:nvSpPr>
        <xdr:cNvPr id="2" name="Line 2"/>
        <xdr:cNvSpPr>
          <a:spLocks/>
        </xdr:cNvSpPr>
      </xdr:nvSpPr>
      <xdr:spPr>
        <a:xfrm>
          <a:off x="3362325" y="847725"/>
          <a:ext cx="3362325" cy="838200"/>
        </a:xfrm>
        <a:prstGeom prst="line">
          <a:avLst/>
        </a:prstGeom>
        <a:noFill/>
        <a:ln w="1908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5</xdr:col>
      <xdr:colOff>504825</xdr:colOff>
      <xdr:row>7</xdr:row>
      <xdr:rowOff>66675</xdr:rowOff>
    </xdr:to>
    <xdr:sp>
      <xdr:nvSpPr>
        <xdr:cNvPr id="3" name="AutoShape 3"/>
        <xdr:cNvSpPr>
          <a:spLocks/>
        </xdr:cNvSpPr>
      </xdr:nvSpPr>
      <xdr:spPr>
        <a:xfrm flipV="1">
          <a:off x="66675" y="28575"/>
          <a:ext cx="6334125" cy="1685925"/>
        </a:xfrm>
        <a:prstGeom prst="rtTriangle">
          <a:avLst/>
        </a:prstGeom>
        <a:solidFill>
          <a:srgbClr val="BBE571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5</xdr:col>
      <xdr:colOff>657225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38100" y="19050"/>
          <a:ext cx="6515100" cy="1714500"/>
        </a:xfrm>
        <a:prstGeom prst="line">
          <a:avLst/>
        </a:prstGeom>
        <a:noFill/>
        <a:ln w="4752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6</xdr:col>
      <xdr:colOff>19050</xdr:colOff>
      <xdr:row>7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47625" y="0"/>
          <a:ext cx="6962775" cy="1733550"/>
        </a:xfrm>
        <a:prstGeom prst="rect">
          <a:avLst/>
        </a:prstGeom>
        <a:noFill/>
        <a:ln w="10152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114300</xdr:rowOff>
    </xdr:from>
    <xdr:to>
      <xdr:col>2</xdr:col>
      <xdr:colOff>1685925</xdr:colOff>
      <xdr:row>7</xdr:row>
      <xdr:rowOff>95250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61925" y="114300"/>
          <a:ext cx="27908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ACIFIC </a:t>
          </a:r>
          <a:r>
            <a:rPr lang="en-US" cap="none" sz="2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 LLC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Surfacing Solutions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www.pacificace.net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Alex Havens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PRESIDENT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503.320.8276
</a:t>
          </a:r>
        </a:p>
      </xdr:txBody>
    </xdr:sp>
    <xdr:clientData/>
  </xdr:twoCellAnchor>
  <xdr:twoCellAnchor>
    <xdr:from>
      <xdr:col>2</xdr:col>
      <xdr:colOff>2971800</xdr:colOff>
      <xdr:row>0</xdr:row>
      <xdr:rowOff>247650</xdr:rowOff>
    </xdr:from>
    <xdr:to>
      <xdr:col>5</xdr:col>
      <xdr:colOff>971550</xdr:colOff>
      <xdr:row>7</xdr:row>
      <xdr:rowOff>28575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238625" y="247650"/>
          <a:ext cx="26289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1001 Lake Shore Rd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Lake Oswego, OR  97034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alex.havens@gmail.com
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pacificace.llc@gmail.com</a:t>
          </a:r>
        </a:p>
      </xdr:txBody>
    </xdr:sp>
    <xdr:clientData/>
  </xdr:twoCellAnchor>
  <xdr:twoCellAnchor>
    <xdr:from>
      <xdr:col>0</xdr:col>
      <xdr:colOff>9525</xdr:colOff>
      <xdr:row>57</xdr:row>
      <xdr:rowOff>0</xdr:rowOff>
    </xdr:from>
    <xdr:to>
      <xdr:col>2</xdr:col>
      <xdr:colOff>2133600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9744075"/>
          <a:ext cx="33909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5</xdr:col>
      <xdr:colOff>904875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4467225" y="9744075"/>
          <a:ext cx="23336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yssaw@ywca-pdx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1.140625" style="0" customWidth="1"/>
    <col min="2" max="2" width="7.8515625" style="0" customWidth="1"/>
    <col min="3" max="3" width="48.00390625" style="0" customWidth="1"/>
    <col min="4" max="4" width="7.7109375" style="0" customWidth="1"/>
    <col min="5" max="5" width="13.7109375" style="0" customWidth="1"/>
    <col min="6" max="6" width="16.421875" style="0" customWidth="1"/>
  </cols>
  <sheetData>
    <row r="1" spans="1:5" ht="20.25">
      <c r="A1" s="1" t="s">
        <v>0</v>
      </c>
      <c r="D1" s="2"/>
      <c r="E1" s="3"/>
    </row>
    <row r="2" spans="1:5" ht="20.25">
      <c r="A2" s="1" t="s">
        <v>1</v>
      </c>
      <c r="D2" s="3"/>
      <c r="E2" s="3"/>
    </row>
    <row r="3" spans="1:5" ht="20.25">
      <c r="A3" s="1" t="s">
        <v>2</v>
      </c>
      <c r="D3" s="3"/>
      <c r="E3" s="3"/>
    </row>
    <row r="4" spans="1:5" ht="14.25">
      <c r="A4" s="2"/>
      <c r="C4" s="4"/>
      <c r="D4" s="3"/>
      <c r="E4" s="3"/>
    </row>
    <row r="5" spans="1:5" ht="20.25">
      <c r="A5" s="5" t="s">
        <v>3</v>
      </c>
      <c r="D5" s="2"/>
      <c r="E5" s="3"/>
    </row>
    <row r="6" spans="1:5" ht="14.25">
      <c r="A6" s="6"/>
      <c r="D6" s="2"/>
      <c r="E6" s="3"/>
    </row>
    <row r="7" spans="1:6" ht="20.25">
      <c r="A7" s="7" t="s">
        <v>4</v>
      </c>
      <c r="B7" s="8"/>
      <c r="C7" s="9"/>
      <c r="D7" s="10"/>
      <c r="E7" s="10"/>
      <c r="F7" s="8"/>
    </row>
    <row r="8" spans="1:3" ht="12.75">
      <c r="A8" s="11"/>
      <c r="C8" s="12"/>
    </row>
    <row r="9" spans="1:3" ht="12.75">
      <c r="A9" s="13" t="s">
        <v>5</v>
      </c>
      <c r="B9" s="14"/>
      <c r="C9" s="15">
        <v>40305</v>
      </c>
    </row>
    <row r="10" spans="1:6" ht="12.75">
      <c r="A10" s="13"/>
      <c r="B10" s="16"/>
      <c r="C10" s="17"/>
      <c r="D10" s="16"/>
      <c r="E10" s="16"/>
      <c r="F10" s="16"/>
    </row>
    <row r="11" spans="1:6" ht="12.75">
      <c r="A11" s="50" t="s">
        <v>6</v>
      </c>
      <c r="B11" s="50"/>
      <c r="C11" s="18" t="s">
        <v>7</v>
      </c>
      <c r="D11" s="16"/>
      <c r="E11" s="16"/>
      <c r="F11" s="16"/>
    </row>
    <row r="12" spans="1:6" ht="12.75">
      <c r="A12" s="13" t="s">
        <v>8</v>
      </c>
      <c r="C12" s="19" t="s">
        <v>9</v>
      </c>
      <c r="D12" s="13"/>
      <c r="E12" s="16"/>
      <c r="F12" s="16"/>
    </row>
    <row r="13" spans="1:6" ht="12.75">
      <c r="A13" s="13"/>
      <c r="C13" s="20" t="s">
        <v>10</v>
      </c>
      <c r="D13" s="16"/>
      <c r="E13" s="16"/>
      <c r="F13" s="16"/>
    </row>
    <row r="14" spans="1:6" ht="12.75">
      <c r="A14" s="13"/>
      <c r="C14" s="20" t="s">
        <v>11</v>
      </c>
      <c r="D14" s="16"/>
      <c r="E14" s="16"/>
      <c r="F14" s="21"/>
    </row>
    <row r="15" spans="1:6" ht="12.75">
      <c r="A15" s="13"/>
      <c r="C15" s="20" t="s">
        <v>12</v>
      </c>
      <c r="D15" s="16"/>
      <c r="E15" s="16"/>
      <c r="F15" s="16"/>
    </row>
    <row r="16" spans="1:6" ht="12.75">
      <c r="A16" s="22"/>
      <c r="C16" s="49" t="s">
        <v>44</v>
      </c>
      <c r="D16" s="16"/>
      <c r="E16" s="16"/>
      <c r="F16" s="16"/>
    </row>
    <row r="17" spans="1:6" ht="12.75">
      <c r="A17" s="13"/>
      <c r="B17" s="16"/>
      <c r="C17" s="17"/>
      <c r="D17" s="16"/>
      <c r="E17" s="16"/>
      <c r="F17" s="16"/>
    </row>
    <row r="18" spans="1:6" s="24" customFormat="1" ht="12.75">
      <c r="A18" s="54" t="s">
        <v>13</v>
      </c>
      <c r="B18" s="54"/>
      <c r="C18" s="23" t="s">
        <v>14</v>
      </c>
      <c r="D18" s="54" t="s">
        <v>15</v>
      </c>
      <c r="E18" s="54"/>
      <c r="F18" s="23" t="s">
        <v>16</v>
      </c>
    </row>
    <row r="19" spans="1:6" ht="12.75">
      <c r="A19" s="55" t="s">
        <v>1</v>
      </c>
      <c r="B19" s="55"/>
      <c r="C19" s="25" t="s">
        <v>17</v>
      </c>
      <c r="D19" s="55" t="s">
        <v>18</v>
      </c>
      <c r="E19" s="55"/>
      <c r="F19" s="25">
        <v>2010</v>
      </c>
    </row>
    <row r="20" spans="1:6" ht="12.75">
      <c r="A20" s="52"/>
      <c r="B20" s="52"/>
      <c r="C20" s="52"/>
      <c r="D20" s="52"/>
      <c r="E20" s="52"/>
      <c r="F20" s="52"/>
    </row>
    <row r="21" spans="1:6" s="24" customFormat="1" ht="12.75">
      <c r="A21" s="23" t="s">
        <v>19</v>
      </c>
      <c r="B21" s="23" t="s">
        <v>20</v>
      </c>
      <c r="C21" s="23" t="s">
        <v>21</v>
      </c>
      <c r="D21" s="23" t="s">
        <v>22</v>
      </c>
      <c r="E21" s="23" t="s">
        <v>23</v>
      </c>
      <c r="F21" s="23" t="s">
        <v>24</v>
      </c>
    </row>
    <row r="22" spans="1:6" ht="12.75">
      <c r="A22" s="26"/>
      <c r="B22" s="26">
        <v>1</v>
      </c>
      <c r="C22" s="27" t="s">
        <v>25</v>
      </c>
      <c r="D22" s="26"/>
      <c r="E22" s="28">
        <v>9216</v>
      </c>
      <c r="F22" s="29">
        <f>IF(SUM(B22)&gt;0,SUM(B22*E22),"")</f>
        <v>9216</v>
      </c>
    </row>
    <row r="23" spans="1:6" ht="12.75">
      <c r="A23" s="26"/>
      <c r="B23" s="26"/>
      <c r="C23" t="s">
        <v>26</v>
      </c>
      <c r="D23" s="26"/>
      <c r="E23" s="28"/>
      <c r="F23" s="29">
        <f aca="true" t="shared" si="0" ref="F23:F49">IF(SUM(B23)&gt;0,SUM(B23*E23),"")</f>
      </c>
    </row>
    <row r="24" spans="1:6" ht="12.75">
      <c r="A24" s="26"/>
      <c r="B24" s="26"/>
      <c r="C24" s="4"/>
      <c r="D24" s="26"/>
      <c r="E24" s="28"/>
      <c r="F24" s="29">
        <f t="shared" si="0"/>
      </c>
    </row>
    <row r="25" spans="1:6" ht="12.75">
      <c r="A25" s="26"/>
      <c r="B25" s="26"/>
      <c r="C25" s="4" t="s">
        <v>27</v>
      </c>
      <c r="D25" s="26"/>
      <c r="E25" s="28"/>
      <c r="F25" s="29">
        <f t="shared" si="0"/>
      </c>
    </row>
    <row r="26" spans="1:6" ht="12.75">
      <c r="A26" s="26"/>
      <c r="B26" s="26"/>
      <c r="C26" s="4" t="s">
        <v>28</v>
      </c>
      <c r="D26" s="26"/>
      <c r="E26" s="28"/>
      <c r="F26" s="29">
        <f t="shared" si="0"/>
      </c>
    </row>
    <row r="27" spans="1:6" ht="12.75">
      <c r="A27" s="26"/>
      <c r="B27" s="26"/>
      <c r="C27" s="30"/>
      <c r="D27" s="26"/>
      <c r="E27" s="28"/>
      <c r="F27" s="29">
        <f t="shared" si="0"/>
      </c>
    </row>
    <row r="28" spans="1:6" ht="12.75">
      <c r="A28" s="26"/>
      <c r="B28" s="26"/>
      <c r="C28" s="31" t="s">
        <v>29</v>
      </c>
      <c r="D28" s="26"/>
      <c r="E28" s="28"/>
      <c r="F28" s="29">
        <f t="shared" si="0"/>
      </c>
    </row>
    <row r="29" spans="1:6" ht="12.75">
      <c r="A29" s="26"/>
      <c r="B29" s="26"/>
      <c r="C29" s="31" t="s">
        <v>30</v>
      </c>
      <c r="D29" s="26"/>
      <c r="E29" s="28"/>
      <c r="F29" s="29"/>
    </row>
    <row r="30" spans="1:6" ht="12.75">
      <c r="A30" s="26"/>
      <c r="B30" s="26"/>
      <c r="C30" s="31" t="s">
        <v>31</v>
      </c>
      <c r="D30" s="26"/>
      <c r="E30" s="28"/>
      <c r="F30" s="29">
        <f t="shared" si="0"/>
      </c>
    </row>
    <row r="31" spans="1:6" ht="12.75">
      <c r="A31" s="26"/>
      <c r="B31" s="26"/>
      <c r="C31" s="4" t="s">
        <v>43</v>
      </c>
      <c r="D31" s="26"/>
      <c r="E31" s="28"/>
      <c r="F31" s="29">
        <f t="shared" si="0"/>
      </c>
    </row>
    <row r="32" spans="1:6" ht="12.75">
      <c r="A32" s="26"/>
      <c r="B32" s="26"/>
      <c r="C32" s="32"/>
      <c r="D32" s="26"/>
      <c r="E32" s="33"/>
      <c r="F32" s="29"/>
    </row>
    <row r="33" spans="1:6" ht="12.75">
      <c r="A33" s="26"/>
      <c r="B33" s="26"/>
      <c r="C33" s="31" t="s">
        <v>32</v>
      </c>
      <c r="D33" s="26"/>
      <c r="E33" s="28"/>
      <c r="F33" s="29">
        <f t="shared" si="0"/>
      </c>
    </row>
    <row r="34" spans="1:6" ht="12.75">
      <c r="A34" s="26"/>
      <c r="B34" s="26"/>
      <c r="C34" s="31" t="s">
        <v>33</v>
      </c>
      <c r="D34" s="26"/>
      <c r="E34" s="28"/>
      <c r="F34" s="29">
        <f t="shared" si="0"/>
      </c>
    </row>
    <row r="35" spans="1:6" ht="12.75">
      <c r="A35" s="26"/>
      <c r="B35" s="26"/>
      <c r="C35" s="31" t="s">
        <v>34</v>
      </c>
      <c r="D35" s="26"/>
      <c r="E35" s="28"/>
      <c r="F35" s="29">
        <f t="shared" si="0"/>
      </c>
    </row>
    <row r="36" spans="1:6" ht="12.75">
      <c r="A36" s="26"/>
      <c r="B36" s="26"/>
      <c r="C36" s="48" t="s">
        <v>43</v>
      </c>
      <c r="D36" s="26"/>
      <c r="E36" s="28"/>
      <c r="F36" s="29">
        <f t="shared" si="0"/>
      </c>
    </row>
    <row r="37" spans="1:6" ht="12.75">
      <c r="A37" s="26"/>
      <c r="B37" s="26"/>
      <c r="C37" s="31" t="s">
        <v>35</v>
      </c>
      <c r="D37" s="26"/>
      <c r="E37" s="28"/>
      <c r="F37" s="29">
        <f t="shared" si="0"/>
      </c>
    </row>
    <row r="38" spans="1:6" ht="12.75">
      <c r="A38" s="34"/>
      <c r="B38" s="34"/>
      <c r="C38" s="31"/>
      <c r="D38" s="26"/>
      <c r="E38" s="28"/>
      <c r="F38" s="29">
        <f t="shared" si="0"/>
      </c>
    </row>
    <row r="39" spans="1:6" ht="12.75">
      <c r="A39" s="34"/>
      <c r="B39" s="34"/>
      <c r="C39" s="31"/>
      <c r="D39" s="26"/>
      <c r="E39" s="28"/>
      <c r="F39" s="29">
        <f t="shared" si="0"/>
      </c>
    </row>
    <row r="40" spans="1:6" ht="12.75">
      <c r="A40" s="34"/>
      <c r="B40" s="34"/>
      <c r="C40" s="35"/>
      <c r="D40" s="26"/>
      <c r="E40" s="28"/>
      <c r="F40" s="29">
        <f t="shared" si="0"/>
      </c>
    </row>
    <row r="41" spans="1:6" ht="12.75">
      <c r="A41" s="34"/>
      <c r="B41" s="34"/>
      <c r="C41" s="34"/>
      <c r="D41" s="26"/>
      <c r="E41" s="28"/>
      <c r="F41" s="29">
        <f t="shared" si="0"/>
      </c>
    </row>
    <row r="42" spans="1:6" ht="12.75">
      <c r="A42" s="34"/>
      <c r="B42" s="34"/>
      <c r="C42" s="34"/>
      <c r="D42" s="26"/>
      <c r="E42" s="28"/>
      <c r="F42" s="29">
        <f t="shared" si="0"/>
      </c>
    </row>
    <row r="43" spans="1:6" ht="12.75" customHeight="1">
      <c r="A43" s="34"/>
      <c r="B43" s="34"/>
      <c r="C43" s="36"/>
      <c r="D43" s="26"/>
      <c r="E43" s="28"/>
      <c r="F43" s="29">
        <f t="shared" si="0"/>
      </c>
    </row>
    <row r="44" spans="1:6" ht="12.75">
      <c r="A44" s="34"/>
      <c r="B44" s="34"/>
      <c r="C44" s="34"/>
      <c r="D44" s="26"/>
      <c r="E44" s="28"/>
      <c r="F44" s="29">
        <f t="shared" si="0"/>
      </c>
    </row>
    <row r="45" spans="1:6" ht="12.75">
      <c r="A45" s="34"/>
      <c r="B45" s="34"/>
      <c r="C45" s="34"/>
      <c r="D45" s="26"/>
      <c r="E45" s="28"/>
      <c r="F45" s="29">
        <f t="shared" si="0"/>
      </c>
    </row>
    <row r="46" spans="1:6" ht="12.75">
      <c r="A46" s="34"/>
      <c r="B46" s="34"/>
      <c r="C46" s="34"/>
      <c r="D46" s="26"/>
      <c r="E46" s="28"/>
      <c r="F46" s="29">
        <f t="shared" si="0"/>
      </c>
    </row>
    <row r="47" spans="1:6" ht="12.75">
      <c r="A47" s="34"/>
      <c r="B47" s="34"/>
      <c r="C47" s="37"/>
      <c r="D47" s="26"/>
      <c r="E47" s="28"/>
      <c r="F47" s="29">
        <f t="shared" si="0"/>
      </c>
    </row>
    <row r="48" spans="1:6" ht="12.75">
      <c r="A48" s="34"/>
      <c r="B48" s="34"/>
      <c r="C48" s="37"/>
      <c r="D48" s="26"/>
      <c r="E48" s="28"/>
      <c r="F48" s="29">
        <f t="shared" si="0"/>
      </c>
    </row>
    <row r="49" spans="1:6" ht="12.75">
      <c r="A49" s="34"/>
      <c r="B49" s="34"/>
      <c r="C49" s="25" t="s">
        <v>36</v>
      </c>
      <c r="D49" s="26"/>
      <c r="E49" s="28"/>
      <c r="F49" s="29">
        <f t="shared" si="0"/>
      </c>
    </row>
    <row r="50" spans="1:6" ht="12.75">
      <c r="A50" s="38"/>
      <c r="B50" s="38"/>
      <c r="C50" s="39"/>
      <c r="D50" s="53" t="s">
        <v>37</v>
      </c>
      <c r="E50" s="53"/>
      <c r="F50" s="40">
        <f>IF(SUM(F22)&gt;0,SUM(F22:F49),"")</f>
        <v>9216</v>
      </c>
    </row>
    <row r="51" spans="1:7" ht="12.75">
      <c r="A51" s="38"/>
      <c r="B51" s="38"/>
      <c r="C51" s="38"/>
      <c r="D51" s="53" t="s">
        <v>38</v>
      </c>
      <c r="E51" s="53"/>
      <c r="F51" s="41"/>
      <c r="G51" s="42"/>
    </row>
    <row r="52" spans="1:6" ht="12.75">
      <c r="A52" s="38"/>
      <c r="B52" s="38"/>
      <c r="C52" s="38"/>
      <c r="D52" s="53" t="s">
        <v>39</v>
      </c>
      <c r="E52" s="53"/>
      <c r="F52" s="43">
        <f>IF(SUM(F50)&gt;0,SUM(F50:F51),"")</f>
        <v>9216</v>
      </c>
    </row>
    <row r="53" spans="1:6" ht="12.75">
      <c r="A53" s="38"/>
      <c r="B53" s="38"/>
      <c r="C53" s="38"/>
      <c r="D53" s="44"/>
      <c r="E53" s="45"/>
      <c r="F53" s="46"/>
    </row>
    <row r="54" spans="1:6" ht="12.75">
      <c r="A54" s="38"/>
      <c r="B54" s="38"/>
      <c r="C54" s="38"/>
      <c r="D54" s="44"/>
      <c r="E54" s="45"/>
      <c r="F54" s="46"/>
    </row>
    <row r="55" spans="1:6" ht="12.75">
      <c r="A55" s="38"/>
      <c r="B55" s="38"/>
      <c r="C55" s="38"/>
      <c r="D55" s="44"/>
      <c r="E55" s="45"/>
      <c r="F55" s="46"/>
    </row>
    <row r="57" spans="1:6" ht="12.75">
      <c r="A57" s="14"/>
      <c r="B57" s="14"/>
      <c r="C57" s="14"/>
      <c r="D57" s="47"/>
      <c r="E57" s="47"/>
      <c r="F57" s="47"/>
    </row>
    <row r="58" spans="1:6" ht="12.75">
      <c r="A58" s="50" t="s">
        <v>40</v>
      </c>
      <c r="B58" s="50"/>
      <c r="C58" s="50"/>
      <c r="D58" s="51" t="s">
        <v>41</v>
      </c>
      <c r="E58" s="51"/>
      <c r="F58" s="24" t="s">
        <v>42</v>
      </c>
    </row>
  </sheetData>
  <sheetProtection/>
  <mergeCells count="11">
    <mergeCell ref="A11:B11"/>
    <mergeCell ref="A18:B18"/>
    <mergeCell ref="D18:E18"/>
    <mergeCell ref="A19:B19"/>
    <mergeCell ref="D19:E19"/>
    <mergeCell ref="A58:C58"/>
    <mergeCell ref="D58:E58"/>
    <mergeCell ref="A20:F20"/>
    <mergeCell ref="D50:E50"/>
    <mergeCell ref="D51:E51"/>
    <mergeCell ref="D52:E52"/>
  </mergeCells>
  <hyperlinks>
    <hyperlink ref="C16" r:id="rId1" display="alyssaw@ywca-pdx.org"/>
  </hyperlinks>
  <printOptions/>
  <pageMargins left="0.5" right="0.5" top="0.5" bottom="0.5" header="0.5118055555555556" footer="0.5118055555555556"/>
  <pageSetup fitToHeight="1" fitToWidth="1"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patriciaw</cp:lastModifiedBy>
  <dcterms:created xsi:type="dcterms:W3CDTF">2010-08-03T17:35:07Z</dcterms:created>
  <dcterms:modified xsi:type="dcterms:W3CDTF">2010-08-03T17:35:08Z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