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date1904="1" showInkAnnotation="0" codeName="ThisWorkbook" checkCompatibility="1" autoCompressPictures="0"/>
  <bookViews>
    <workbookView xWindow="0" yWindow="0" windowWidth="25600" windowHeight="1428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5" i="1"/>
</calcChain>
</file>

<file path=xl/sharedStrings.xml><?xml version="1.0" encoding="utf-8"?>
<sst xmlns="http://schemas.openxmlformats.org/spreadsheetml/2006/main" count="82" uniqueCount="68">
  <si>
    <t>EXPENSE</t>
  </si>
  <si>
    <t>COST</t>
  </si>
  <si>
    <t>UNIT</t>
  </si>
  <si>
    <t>QUANTITY</t>
  </si>
  <si>
    <t>TOTAL</t>
  </si>
  <si>
    <t>TOTAL PROJECT COST</t>
  </si>
  <si>
    <t>LA RESERVA FOREST FOUNDATION</t>
  </si>
  <si>
    <t>Administrative fees</t>
    <phoneticPr fontId="0" type="noConversion"/>
  </si>
  <si>
    <t>Budget</t>
    <phoneticPr fontId="0" type="noConversion"/>
  </si>
  <si>
    <t>Educational Reforestation in War Torn Liberia, West Africa</t>
  </si>
  <si>
    <t>Cutlasses</t>
  </si>
  <si>
    <t>each</t>
  </si>
  <si>
    <t>25 cutlasses</t>
  </si>
  <si>
    <t>Sharpening files</t>
  </si>
  <si>
    <t>5 files</t>
  </si>
  <si>
    <t>Shovels</t>
  </si>
  <si>
    <t>5 shovels</t>
  </si>
  <si>
    <t>Watering cans</t>
  </si>
  <si>
    <t>3 watering cans</t>
  </si>
  <si>
    <t>Rubber boots</t>
  </si>
  <si>
    <t>per pair</t>
  </si>
  <si>
    <t>3 pairs</t>
  </si>
  <si>
    <t>Gloves</t>
  </si>
  <si>
    <t>Seed collection</t>
  </si>
  <si>
    <t>n/a</t>
  </si>
  <si>
    <t>One time cost</t>
  </si>
  <si>
    <t>Nursery site construction (labor and materials)</t>
  </si>
  <si>
    <t>Laptop computer (used for admin and promo)</t>
  </si>
  <si>
    <t>One computer</t>
  </si>
  <si>
    <t>First Aid kits for six months</t>
  </si>
  <si>
    <t>Pinganails</t>
  </si>
  <si>
    <t>5 units</t>
  </si>
  <si>
    <t>Wheelbarrows</t>
  </si>
  <si>
    <t>2 wheelbarrows</t>
  </si>
  <si>
    <t xml:space="preserve">Salary of nursery technician </t>
  </si>
  <si>
    <t>per month</t>
  </si>
  <si>
    <t>One person for six months</t>
  </si>
  <si>
    <t>Camera (used for documentation and promo)</t>
  </si>
  <si>
    <t>per camera</t>
  </si>
  <si>
    <t>One camera</t>
  </si>
  <si>
    <t>Land preparation and site clearing</t>
  </si>
  <si>
    <t>per day per person</t>
  </si>
  <si>
    <t>25 male workers for two days</t>
  </si>
  <si>
    <t>Planting</t>
  </si>
  <si>
    <t>20 female workers for two days</t>
  </si>
  <si>
    <t>DSA for community outreach program</t>
  </si>
  <si>
    <t>per person per day</t>
  </si>
  <si>
    <t>4 people for five days</t>
  </si>
  <si>
    <t>Radio talk shows</t>
  </si>
  <si>
    <t xml:space="preserve">one day </t>
  </si>
  <si>
    <t>One day three station</t>
  </si>
  <si>
    <t xml:space="preserve">Supervision/Consultancy </t>
  </si>
  <si>
    <t>Twelve months one consultant</t>
  </si>
  <si>
    <t>Oversea liaison/coordinator</t>
  </si>
  <si>
    <t>round trip ticket/food/accommodations</t>
  </si>
  <si>
    <t>One person, round trip including accommodations and lodging</t>
  </si>
  <si>
    <t xml:space="preserve">Local Transportation </t>
  </si>
  <si>
    <t>one year</t>
  </si>
  <si>
    <t>All transportation one year for education and promotion</t>
  </si>
  <si>
    <t>Project turn over ceremony (program &amp; snack)</t>
  </si>
  <si>
    <t>one time event</t>
  </si>
  <si>
    <t>One event for 60 people</t>
  </si>
  <si>
    <t>15% of project subtotal (10% Benign and 5% LRFF/CR)</t>
  </si>
  <si>
    <t>Global Giving commission</t>
  </si>
  <si>
    <t>Project subtotal</t>
  </si>
  <si>
    <t>Workers Comp/Equivalent</t>
  </si>
  <si>
    <t>5% of labor costs</t>
  </si>
  <si>
    <t xml:space="preserve">15% of project total $20,447.50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</si>
</sst>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name val="Verdana"/>
    </font>
    <font>
      <b/>
      <i/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sz val="14"/>
      <name val="Comic Sans MS"/>
      <family val="4"/>
    </font>
    <font>
      <sz val="14"/>
      <name val="Times New Roman"/>
      <family val="1"/>
    </font>
    <font>
      <sz val="14"/>
      <name val="Calibri"/>
      <family val="2"/>
    </font>
    <font>
      <b/>
      <sz val="14"/>
      <name val="Calibri"/>
      <family val="2"/>
    </font>
    <font>
      <u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left"/>
    </xf>
    <xf numFmtId="164" fontId="2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9" fillId="0" borderId="0" xfId="0" applyNumberFormat="1" applyFont="1"/>
    <xf numFmtId="0" fontId="12" fillId="0" borderId="0" xfId="0" applyFont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/>
    <xf numFmtId="164" fontId="0" fillId="0" borderId="0" xfId="0" applyNumberFormat="1" applyAlignment="1">
      <alignment horizontal="left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F51"/>
  <sheetViews>
    <sheetView tabSelected="1" view="pageLayout" topLeftCell="A7" workbookViewId="0">
      <selection activeCell="E39" sqref="E39"/>
    </sheetView>
  </sheetViews>
  <sheetFormatPr baseColWidth="10" defaultColWidth="11" defaultRowHeight="13" x14ac:dyDescent="0"/>
  <cols>
    <col min="1" max="1" width="31.7109375" customWidth="1"/>
    <col min="2" max="2" width="9.7109375" customWidth="1"/>
    <col min="3" max="3" width="20.42578125" customWidth="1"/>
    <col min="4" max="4" width="47.5703125" customWidth="1"/>
    <col min="5" max="5" width="14.425781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 ht="16">
      <c r="A3" s="14" t="s">
        <v>6</v>
      </c>
      <c r="B3" s="14"/>
      <c r="C3" s="14"/>
      <c r="D3" s="14"/>
      <c r="E3" s="14"/>
      <c r="F3" s="1"/>
    </row>
    <row r="4" spans="1:6" ht="18">
      <c r="A4" s="15" t="s">
        <v>8</v>
      </c>
      <c r="B4" s="16"/>
      <c r="C4" s="16"/>
      <c r="D4" s="16"/>
      <c r="E4" s="16"/>
      <c r="F4" s="1"/>
    </row>
    <row r="5" spans="1:6">
      <c r="A5" s="17" t="s">
        <v>9</v>
      </c>
      <c r="B5" s="18"/>
      <c r="C5" s="18"/>
      <c r="D5" s="18"/>
      <c r="E5" s="18"/>
      <c r="F5" s="1"/>
    </row>
    <row r="6" spans="1:6">
      <c r="A6" s="19"/>
      <c r="B6" s="19"/>
      <c r="C6" s="19"/>
      <c r="D6" s="19"/>
      <c r="E6" s="19"/>
      <c r="F6" s="1"/>
    </row>
    <row r="7" spans="1:6">
      <c r="A7" s="1"/>
      <c r="B7" s="1"/>
      <c r="C7" s="1"/>
      <c r="D7" s="1"/>
      <c r="E7" s="1"/>
      <c r="F7" s="1"/>
    </row>
    <row r="8" spans="1:6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1"/>
    </row>
    <row r="9" spans="1:6">
      <c r="A9" s="1" t="s">
        <v>10</v>
      </c>
      <c r="B9" s="4">
        <v>5</v>
      </c>
      <c r="C9" s="1" t="s">
        <v>11</v>
      </c>
      <c r="D9" s="1" t="s">
        <v>12</v>
      </c>
      <c r="E9" s="1">
        <v>125</v>
      </c>
      <c r="F9" s="1"/>
    </row>
    <row r="10" spans="1:6">
      <c r="A10" s="1" t="s">
        <v>13</v>
      </c>
      <c r="B10" s="4">
        <v>5</v>
      </c>
      <c r="C10" s="1" t="s">
        <v>11</v>
      </c>
      <c r="D10" s="1" t="s">
        <v>14</v>
      </c>
      <c r="E10" s="1">
        <v>25</v>
      </c>
      <c r="F10" s="1"/>
    </row>
    <row r="11" spans="1:6">
      <c r="A11" s="6" t="s">
        <v>15</v>
      </c>
      <c r="B11" s="7">
        <v>15</v>
      </c>
      <c r="C11" s="6" t="s">
        <v>11</v>
      </c>
      <c r="D11" s="6" t="s">
        <v>16</v>
      </c>
      <c r="E11" s="6">
        <v>75</v>
      </c>
      <c r="F11" s="1"/>
    </row>
    <row r="12" spans="1:6" ht="15">
      <c r="A12" s="11" t="s">
        <v>30</v>
      </c>
      <c r="B12" s="4">
        <v>20</v>
      </c>
      <c r="C12" s="1" t="s">
        <v>11</v>
      </c>
      <c r="D12" s="1" t="s">
        <v>31</v>
      </c>
      <c r="E12" s="1">
        <v>100</v>
      </c>
      <c r="F12" s="1"/>
    </row>
    <row r="13" spans="1:6" ht="15">
      <c r="A13" s="11" t="s">
        <v>32</v>
      </c>
      <c r="B13" s="12">
        <v>40</v>
      </c>
      <c r="C13" s="13" t="s">
        <v>11</v>
      </c>
      <c r="D13" s="13" t="s">
        <v>33</v>
      </c>
      <c r="E13" s="13">
        <v>80</v>
      </c>
      <c r="F13" s="1"/>
    </row>
    <row r="14" spans="1:6">
      <c r="A14" s="1" t="s">
        <v>17</v>
      </c>
      <c r="B14" s="4">
        <v>20</v>
      </c>
      <c r="C14" s="1" t="s">
        <v>11</v>
      </c>
      <c r="D14" s="1" t="s">
        <v>18</v>
      </c>
      <c r="E14" s="1">
        <v>60</v>
      </c>
      <c r="F14" s="1"/>
    </row>
    <row r="15" spans="1:6">
      <c r="A15" s="1" t="s">
        <v>19</v>
      </c>
      <c r="B15" s="4">
        <v>15</v>
      </c>
      <c r="C15" s="1" t="s">
        <v>20</v>
      </c>
      <c r="D15" s="1" t="s">
        <v>21</v>
      </c>
      <c r="E15" s="1">
        <v>45</v>
      </c>
      <c r="F15" s="1"/>
    </row>
    <row r="16" spans="1:6">
      <c r="A16" s="1" t="s">
        <v>22</v>
      </c>
      <c r="B16" s="4">
        <v>10</v>
      </c>
      <c r="C16" s="1" t="s">
        <v>20</v>
      </c>
      <c r="D16" s="1" t="s">
        <v>21</v>
      </c>
      <c r="E16" s="1">
        <v>30</v>
      </c>
      <c r="F16" s="1"/>
    </row>
    <row r="17" spans="1:6">
      <c r="A17" s="1" t="s">
        <v>23</v>
      </c>
      <c r="B17" s="4">
        <v>300</v>
      </c>
      <c r="C17" s="1" t="s">
        <v>24</v>
      </c>
      <c r="D17" s="1" t="s">
        <v>25</v>
      </c>
      <c r="E17" s="1">
        <v>300</v>
      </c>
      <c r="F17" s="1"/>
    </row>
    <row r="18" spans="1:6">
      <c r="A18" s="1" t="s">
        <v>26</v>
      </c>
      <c r="B18" s="4">
        <v>200</v>
      </c>
      <c r="C18" s="1" t="s">
        <v>24</v>
      </c>
      <c r="D18" s="1" t="s">
        <v>25</v>
      </c>
      <c r="E18" s="1">
        <v>200</v>
      </c>
      <c r="F18" s="1"/>
    </row>
    <row r="19" spans="1:6">
      <c r="A19" s="1" t="s">
        <v>37</v>
      </c>
      <c r="B19" s="4">
        <v>450</v>
      </c>
      <c r="C19" s="1" t="s">
        <v>38</v>
      </c>
      <c r="D19" s="1" t="s">
        <v>39</v>
      </c>
      <c r="E19" s="1">
        <v>450</v>
      </c>
      <c r="F19" s="1"/>
    </row>
    <row r="20" spans="1:6">
      <c r="A20" s="1" t="s">
        <v>27</v>
      </c>
      <c r="B20" s="4">
        <v>1350</v>
      </c>
      <c r="C20" s="1" t="s">
        <v>11</v>
      </c>
      <c r="D20" s="1" t="s">
        <v>28</v>
      </c>
      <c r="E20" s="1">
        <v>1350</v>
      </c>
      <c r="F20" s="1"/>
    </row>
    <row r="21" spans="1:6">
      <c r="A21" s="1" t="s">
        <v>29</v>
      </c>
      <c r="B21" s="4">
        <v>125</v>
      </c>
      <c r="C21" s="1" t="s">
        <v>11</v>
      </c>
      <c r="D21" s="1" t="s">
        <v>25</v>
      </c>
      <c r="E21" s="1">
        <v>125</v>
      </c>
      <c r="F21" s="1"/>
    </row>
    <row r="22" spans="1:6" ht="15">
      <c r="A22" s="11" t="s">
        <v>34</v>
      </c>
      <c r="B22" s="4">
        <v>100</v>
      </c>
      <c r="C22" s="1" t="s">
        <v>35</v>
      </c>
      <c r="D22" s="1" t="s">
        <v>36</v>
      </c>
      <c r="E22" s="1">
        <v>600</v>
      </c>
      <c r="F22" s="1"/>
    </row>
    <row r="23" spans="1:6">
      <c r="A23" s="1" t="s">
        <v>40</v>
      </c>
      <c r="B23" s="4">
        <v>10</v>
      </c>
      <c r="C23" s="1" t="s">
        <v>41</v>
      </c>
      <c r="D23" s="1" t="s">
        <v>42</v>
      </c>
      <c r="E23" s="1">
        <v>500</v>
      </c>
      <c r="F23" s="1"/>
    </row>
    <row r="24" spans="1:6">
      <c r="A24" s="1" t="s">
        <v>43</v>
      </c>
      <c r="B24" s="4">
        <v>10</v>
      </c>
      <c r="C24" s="1" t="s">
        <v>41</v>
      </c>
      <c r="D24" s="1" t="s">
        <v>44</v>
      </c>
      <c r="E24" s="1">
        <v>400</v>
      </c>
      <c r="F24" s="1"/>
    </row>
    <row r="25" spans="1:6">
      <c r="A25" s="1" t="s">
        <v>45</v>
      </c>
      <c r="B25" s="4">
        <v>50</v>
      </c>
      <c r="C25" s="1" t="s">
        <v>46</v>
      </c>
      <c r="D25" s="1" t="s">
        <v>47</v>
      </c>
      <c r="E25" s="1">
        <v>1000</v>
      </c>
      <c r="F25" s="1"/>
    </row>
    <row r="26" spans="1:6">
      <c r="A26" s="1" t="s">
        <v>48</v>
      </c>
      <c r="B26" s="4">
        <v>350</v>
      </c>
      <c r="C26" s="1" t="s">
        <v>49</v>
      </c>
      <c r="D26" s="1" t="s">
        <v>50</v>
      </c>
      <c r="E26" s="1">
        <v>350</v>
      </c>
      <c r="F26" s="1"/>
    </row>
    <row r="27" spans="1:6" ht="15">
      <c r="A27" s="11" t="s">
        <v>51</v>
      </c>
      <c r="B27" s="4">
        <v>350</v>
      </c>
      <c r="C27" s="1" t="s">
        <v>35</v>
      </c>
      <c r="D27" s="1" t="s">
        <v>52</v>
      </c>
      <c r="E27" s="1">
        <v>4200</v>
      </c>
      <c r="F27" s="1"/>
    </row>
    <row r="28" spans="1:6" ht="15">
      <c r="A28" s="11" t="s">
        <v>53</v>
      </c>
      <c r="B28" s="4">
        <v>6070</v>
      </c>
      <c r="C28" s="1" t="s">
        <v>54</v>
      </c>
      <c r="D28" s="1" t="s">
        <v>55</v>
      </c>
      <c r="E28" s="1">
        <v>6070</v>
      </c>
      <c r="F28" s="1"/>
    </row>
    <row r="29" spans="1:6" ht="15">
      <c r="A29" s="11" t="s">
        <v>56</v>
      </c>
      <c r="B29" s="4">
        <v>3000</v>
      </c>
      <c r="C29" s="1" t="s">
        <v>57</v>
      </c>
      <c r="D29" s="1" t="s">
        <v>58</v>
      </c>
      <c r="E29" s="1">
        <v>3000</v>
      </c>
      <c r="F29" s="1"/>
    </row>
    <row r="30" spans="1:6" ht="15">
      <c r="A30" s="11" t="s">
        <v>59</v>
      </c>
      <c r="B30" s="4">
        <v>1000</v>
      </c>
      <c r="C30" s="1" t="s">
        <v>60</v>
      </c>
      <c r="D30" s="1" t="s">
        <v>61</v>
      </c>
      <c r="E30" s="1">
        <v>1000</v>
      </c>
      <c r="F30" s="1"/>
    </row>
    <row r="31" spans="1:6" ht="15">
      <c r="A31" s="11" t="s">
        <v>65</v>
      </c>
      <c r="B31" s="20" t="s">
        <v>66</v>
      </c>
      <c r="C31" s="19"/>
      <c r="D31" s="19"/>
      <c r="E31" s="1">
        <f>0.05*(E18+E22+E23+E24+E25+E26+E27)</f>
        <v>362.5</v>
      </c>
      <c r="F31" s="1"/>
    </row>
    <row r="32" spans="1:6" ht="14" customHeight="1">
      <c r="A32" s="1"/>
      <c r="B32" s="4"/>
      <c r="C32" s="1"/>
      <c r="D32" s="8" t="s">
        <v>64</v>
      </c>
      <c r="E32" s="5">
        <f>SUM(E9:E31)</f>
        <v>20447.5</v>
      </c>
      <c r="F32" s="1"/>
    </row>
    <row r="33" spans="1:6">
      <c r="A33" s="1" t="s">
        <v>7</v>
      </c>
      <c r="B33" s="4"/>
      <c r="C33" s="1"/>
      <c r="D33" s="1" t="s">
        <v>62</v>
      </c>
      <c r="E33" s="6">
        <f>0.15*E32</f>
        <v>3067.125</v>
      </c>
      <c r="F33" s="1"/>
    </row>
    <row r="34" spans="1:6">
      <c r="A34" s="1" t="s">
        <v>63</v>
      </c>
      <c r="B34" s="1"/>
      <c r="C34" s="1"/>
      <c r="D34" s="1" t="s">
        <v>67</v>
      </c>
      <c r="E34" s="10">
        <f>0.15*(E32+E33)</f>
        <v>3527.1937499999999</v>
      </c>
      <c r="F34" s="1"/>
    </row>
    <row r="35" spans="1:6" ht="14">
      <c r="A35" s="1"/>
      <c r="B35" s="1"/>
      <c r="C35" s="1"/>
      <c r="D35" s="9" t="s">
        <v>5</v>
      </c>
      <c r="E35" s="3">
        <f>SUM(E32:E34)</f>
        <v>27041.818749999999</v>
      </c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</sheetData>
  <mergeCells count="4">
    <mergeCell ref="A3:E3"/>
    <mergeCell ref="A4:E4"/>
    <mergeCell ref="A5:E6"/>
    <mergeCell ref="B31:D31"/>
  </mergeCells>
  <phoneticPr fontId="0" type="noConversion"/>
  <pageMargins left="0.39" right="0.3" top="0.99" bottom="1" header="0.53" footer="0.5"/>
  <pageSetup scale="83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view="pageLayout" workbookViewId="0"/>
  </sheetViews>
  <sheetFormatPr baseColWidth="10" defaultColWidth="11" defaultRowHeight="13" x14ac:dyDescent="0"/>
  <sheetData/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view="pageLayout" workbookViewId="0"/>
  </sheetViews>
  <sheetFormatPr baseColWidth="10" defaultColWidth="11" defaultRowHeight="13" x14ac:dyDescent="0"/>
  <sheetData/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Jones</dc:creator>
  <cp:lastModifiedBy>Gretchen Engbring</cp:lastModifiedBy>
  <cp:lastPrinted>2013-04-23T21:29:44Z</cp:lastPrinted>
  <dcterms:created xsi:type="dcterms:W3CDTF">2009-08-06T17:27:16Z</dcterms:created>
  <dcterms:modified xsi:type="dcterms:W3CDTF">2014-05-12T17:46:32Z</dcterms:modified>
</cp:coreProperties>
</file>